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60" yWindow="-60" windowWidth="15480" windowHeight="11640" tabRatio="288"/>
  </bookViews>
  <sheets>
    <sheet name="Feuil4" sheetId="4" r:id="rId1"/>
  </sheets>
  <definedNames>
    <definedName name="_xlnm.Print_Area" localSheetId="0">Feuil4!$A$1:$O$39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4"/>
  <c r="O26"/>
  <c r="G26"/>
  <c r="C26"/>
  <c r="G27"/>
  <c r="C34"/>
  <c r="C35"/>
  <c r="O27"/>
  <c r="K34"/>
  <c r="K35"/>
  <c r="C28"/>
  <c r="K28"/>
  <c r="G28"/>
  <c r="O28"/>
</calcChain>
</file>

<file path=xl/sharedStrings.xml><?xml version="1.0" encoding="utf-8"?>
<sst xmlns="http://schemas.openxmlformats.org/spreadsheetml/2006/main" count="51" uniqueCount="36">
  <si>
    <t>Solde en Banque</t>
  </si>
  <si>
    <t>TOTAL</t>
  </si>
  <si>
    <t>CPTE/COURANT</t>
  </si>
  <si>
    <t>Prélt EDF</t>
  </si>
  <si>
    <t>TOTAL CREDIT</t>
  </si>
  <si>
    <t>Equilibre</t>
  </si>
  <si>
    <t>LIVRET A</t>
  </si>
  <si>
    <t>Solde positif C/Courant</t>
  </si>
  <si>
    <t>Ass.SMACL</t>
  </si>
  <si>
    <t>Eléane Site Internet</t>
  </si>
  <si>
    <t>SFR</t>
  </si>
  <si>
    <t>Sud Maintenance</t>
  </si>
  <si>
    <t>Rbt Nicault La Poste</t>
  </si>
  <si>
    <t>CA Comm.Mouvemt</t>
  </si>
  <si>
    <t>Rbt Nicault Off.Dépôt</t>
  </si>
  <si>
    <t>MOUVEMENTS CREDITEURS</t>
  </si>
  <si>
    <t>MOUVEMENTS DEBITEURS</t>
  </si>
  <si>
    <t>PREVISION  MOUVEMENTS CREDITEURS</t>
  </si>
  <si>
    <t>PREVISION MOUVEMENTS DEBITEURS</t>
  </si>
  <si>
    <t xml:space="preserve"> </t>
  </si>
  <si>
    <t>BILAN FINANCIER 2022</t>
  </si>
  <si>
    <t>BILAN FINANCIER PREVISIONNEL 2023</t>
  </si>
  <si>
    <t>Appels de fonds</t>
  </si>
  <si>
    <t xml:space="preserve">Avocat </t>
  </si>
  <si>
    <t>Solde banque</t>
  </si>
  <si>
    <t>Ass. SMACL</t>
  </si>
  <si>
    <t>Apport livret A</t>
  </si>
  <si>
    <t xml:space="preserve"> TOTAL DES FONDS DE L'ASL LE MONTHUCHET au 31/12/2023</t>
  </si>
  <si>
    <t xml:space="preserve"> TOTAL DES FONDS DE L'ASL LE MONTHUCHET au 31/12/2022</t>
  </si>
  <si>
    <t>Pour Information, Intérêts Livret A  pour 2022 : 644,46 €</t>
  </si>
  <si>
    <t>Pour Information, Intérêts Livret A  pour 2023 : 660 € ( estimation )</t>
  </si>
  <si>
    <t>Retards Appels fonds 2021</t>
  </si>
  <si>
    <t>Location salle AG</t>
  </si>
  <si>
    <t>Ste Horn peinture</t>
  </si>
  <si>
    <t>Remb. trop paye EDF</t>
  </si>
  <si>
    <t>Prélevement EDF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</si>
</sst>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_F_-;\-* #,##0.00\ _F_-;_-* &quot;-&quot;??\ _F_-;_-@_-"/>
  </numFmts>
  <fonts count="6">
    <font>
      <sz val="10"/>
      <name val="Arial"/>
    </font>
    <font>
      <sz val="10"/>
      <name val="Arial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4" fontId="3" fillId="0" borderId="2" xfId="0" applyNumberFormat="1" applyFont="1" applyBorder="1"/>
    <xf numFmtId="14" fontId="3" fillId="0" borderId="3" xfId="0" applyNumberFormat="1" applyFont="1" applyBorder="1"/>
    <xf numFmtId="0" fontId="3" fillId="0" borderId="0" xfId="0" applyFont="1" applyBorder="1"/>
    <xf numFmtId="14" fontId="3" fillId="0" borderId="0" xfId="0" applyNumberFormat="1" applyFont="1" applyBorder="1"/>
    <xf numFmtId="14" fontId="3" fillId="0" borderId="4" xfId="0" applyNumberFormat="1" applyFont="1" applyBorder="1"/>
    <xf numFmtId="164" fontId="3" fillId="0" borderId="5" xfId="2" applyFont="1" applyBorder="1"/>
    <xf numFmtId="0" fontId="3" fillId="0" borderId="4" xfId="0" applyFont="1" applyBorder="1"/>
    <xf numFmtId="14" fontId="3" fillId="0" borderId="6" xfId="0" applyNumberFormat="1" applyFont="1" applyBorder="1"/>
    <xf numFmtId="0" fontId="3" fillId="0" borderId="7" xfId="0" applyFont="1" applyBorder="1"/>
    <xf numFmtId="0" fontId="4" fillId="0" borderId="4" xfId="0" applyFont="1" applyBorder="1"/>
    <xf numFmtId="14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4" fillId="0" borderId="0" xfId="0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0" xfId="0" applyFont="1"/>
    <xf numFmtId="43" fontId="3" fillId="0" borderId="0" xfId="0" applyNumberFormat="1" applyFont="1"/>
    <xf numFmtId="165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5" xfId="0" applyNumberFormat="1" applyFont="1" applyBorder="1"/>
    <xf numFmtId="44" fontId="3" fillId="0" borderId="5" xfId="0" applyNumberFormat="1" applyFont="1" applyBorder="1" applyAlignment="1">
      <alignment horizontal="center" vertical="center"/>
    </xf>
    <xf numFmtId="44" fontId="3" fillId="0" borderId="5" xfId="2" applyNumberFormat="1" applyFont="1" applyBorder="1"/>
    <xf numFmtId="44" fontId="4" fillId="0" borderId="5" xfId="2" applyNumberFormat="1" applyFont="1" applyBorder="1"/>
    <xf numFmtId="44" fontId="4" fillId="0" borderId="10" xfId="0" applyNumberFormat="1" applyFont="1" applyBorder="1"/>
    <xf numFmtId="44" fontId="3" fillId="0" borderId="5" xfId="1" applyNumberFormat="1" applyFont="1" applyBorder="1"/>
    <xf numFmtId="44" fontId="3" fillId="0" borderId="5" xfId="1" applyNumberFormat="1" applyFont="1" applyBorder="1" applyAlignment="1">
      <alignment horizontal="center"/>
    </xf>
    <xf numFmtId="44" fontId="4" fillId="0" borderId="2" xfId="1" applyNumberFormat="1" applyFont="1" applyBorder="1" applyAlignment="1">
      <alignment horizontal="right"/>
    </xf>
    <xf numFmtId="44" fontId="4" fillId="0" borderId="11" xfId="1" applyNumberFormat="1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4" fontId="3" fillId="0" borderId="0" xfId="2" applyNumberFormat="1" applyFont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NumberFormat="1" applyFont="1" applyBorder="1"/>
    <xf numFmtId="44" fontId="3" fillId="0" borderId="0" xfId="0" applyNumberFormat="1" applyFont="1" applyBorder="1" applyAlignment="1">
      <alignment horizontal="center" vertical="center"/>
    </xf>
    <xf numFmtId="44" fontId="3" fillId="0" borderId="0" xfId="1" applyNumberFormat="1" applyFont="1" applyBorder="1" applyAlignment="1">
      <alignment horizontal="center"/>
    </xf>
    <xf numFmtId="44" fontId="3" fillId="0" borderId="0" xfId="0" applyNumberFormat="1" applyFont="1" applyBorder="1"/>
    <xf numFmtId="164" fontId="3" fillId="0" borderId="0" xfId="2" applyFont="1" applyBorder="1"/>
    <xf numFmtId="44" fontId="4" fillId="0" borderId="0" xfId="2" applyNumberFormat="1" applyFont="1" applyBorder="1"/>
    <xf numFmtId="44" fontId="4" fillId="0" borderId="0" xfId="0" applyNumberFormat="1" applyFont="1" applyBorder="1"/>
    <xf numFmtId="43" fontId="3" fillId="0" borderId="0" xfId="0" applyNumberFormat="1" applyFont="1" applyBorder="1"/>
    <xf numFmtId="165" fontId="3" fillId="0" borderId="0" xfId="0" applyNumberFormat="1" applyFont="1" applyBorder="1"/>
    <xf numFmtId="44" fontId="4" fillId="0" borderId="0" xfId="1" applyNumberFormat="1" applyFont="1" applyBorder="1" applyAlignment="1">
      <alignment horizontal="right"/>
    </xf>
    <xf numFmtId="14" fontId="3" fillId="0" borderId="4" xfId="0" applyNumberFormat="1" applyFont="1" applyBorder="1" applyAlignment="1">
      <alignment vertical="center"/>
    </xf>
    <xf numFmtId="44" fontId="3" fillId="0" borderId="5" xfId="0" applyNumberFormat="1" applyFont="1" applyBorder="1" applyAlignment="1">
      <alignment vertical="center"/>
    </xf>
    <xf numFmtId="14" fontId="3" fillId="0" borderId="4" xfId="0" applyNumberFormat="1" applyFont="1" applyBorder="1" applyAlignment="1">
      <alignment horizontal="center" vertical="center"/>
    </xf>
    <xf numFmtId="44" fontId="3" fillId="0" borderId="5" xfId="1" applyNumberFormat="1" applyFont="1" applyBorder="1" applyAlignment="1">
      <alignment horizontal="center" vertical="center"/>
    </xf>
    <xf numFmtId="44" fontId="3" fillId="0" borderId="5" xfId="1" applyNumberFormat="1" applyFont="1" applyBorder="1" applyAlignment="1">
      <alignment vertical="center"/>
    </xf>
    <xf numFmtId="0" fontId="3" fillId="0" borderId="12" xfId="0" applyFont="1" applyBorder="1"/>
    <xf numFmtId="0" fontId="3" fillId="0" borderId="9" xfId="0" applyFont="1" applyBorder="1"/>
    <xf numFmtId="0" fontId="4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9"/>
  <sheetViews>
    <sheetView tabSelected="1" zoomScale="85" zoomScaleNormal="85" workbookViewId="0">
      <selection activeCell="E27" sqref="E27"/>
    </sheetView>
  </sheetViews>
  <sheetFormatPr baseColWidth="10" defaultColWidth="9.140625" defaultRowHeight="12.75"/>
  <cols>
    <col min="1" max="1" width="11.5703125" bestFit="1" customWidth="1"/>
    <col min="2" max="2" width="25.140625" customWidth="1"/>
    <col min="3" max="3" width="14.7109375" customWidth="1"/>
    <col min="4" max="4" width="6" customWidth="1"/>
    <col min="5" max="5" width="11.85546875" customWidth="1"/>
    <col min="6" max="6" width="22.140625" customWidth="1"/>
    <col min="7" max="7" width="14.5703125" customWidth="1"/>
    <col min="8" max="8" width="4" customWidth="1"/>
    <col min="9" max="9" width="11.5703125" bestFit="1" customWidth="1"/>
    <col min="10" max="10" width="17.85546875" customWidth="1"/>
    <col min="11" max="11" width="14.7109375" customWidth="1"/>
    <col min="12" max="12" width="4.28515625" customWidth="1"/>
    <col min="13" max="13" width="11.5703125" bestFit="1" customWidth="1"/>
    <col min="14" max="14" width="21.85546875" customWidth="1"/>
    <col min="15" max="15" width="16" customWidth="1"/>
    <col min="16" max="256" width="11.42578125" customWidth="1"/>
  </cols>
  <sheetData>
    <row r="1" spans="1:29" ht="15" thickBot="1">
      <c r="A1" s="3"/>
      <c r="B1" s="3"/>
      <c r="C1" s="3"/>
      <c r="D1" s="3"/>
      <c r="E1" s="3"/>
      <c r="F1" s="3"/>
      <c r="G1" s="3"/>
    </row>
    <row r="2" spans="1:29" ht="24" thickBot="1">
      <c r="A2" s="3"/>
      <c r="B2" s="27"/>
      <c r="C2" s="63" t="s">
        <v>20</v>
      </c>
      <c r="D2" s="64"/>
      <c r="E2" s="64"/>
      <c r="F2" s="65"/>
      <c r="G2" s="3"/>
      <c r="I2" s="3"/>
      <c r="J2" s="63" t="s">
        <v>21</v>
      </c>
      <c r="K2" s="64"/>
      <c r="L2" s="64"/>
      <c r="M2" s="64"/>
      <c r="N2" s="65"/>
    </row>
    <row r="3" spans="1:29" ht="15" thickBot="1">
      <c r="A3" s="3"/>
      <c r="B3" s="3"/>
      <c r="C3" s="3"/>
      <c r="D3" s="3"/>
      <c r="E3" s="3"/>
      <c r="F3" s="3"/>
      <c r="G3" s="3"/>
      <c r="I3" s="3"/>
      <c r="J3" s="3"/>
      <c r="K3" s="3"/>
      <c r="L3" s="3"/>
      <c r="M3" s="3"/>
      <c r="N3" s="3"/>
      <c r="O3" s="3"/>
    </row>
    <row r="4" spans="1:29" ht="15">
      <c r="A4" s="66" t="s">
        <v>15</v>
      </c>
      <c r="B4" s="67"/>
      <c r="C4" s="68"/>
      <c r="D4" s="3"/>
      <c r="E4" s="66" t="s">
        <v>16</v>
      </c>
      <c r="F4" s="67"/>
      <c r="G4" s="68"/>
      <c r="I4" s="66" t="s">
        <v>17</v>
      </c>
      <c r="J4" s="67"/>
      <c r="K4" s="68"/>
      <c r="L4" s="3"/>
      <c r="M4" s="66" t="s">
        <v>18</v>
      </c>
      <c r="N4" s="67"/>
      <c r="O4" s="68"/>
    </row>
    <row r="5" spans="1:29" ht="14.25">
      <c r="A5" s="9"/>
      <c r="B5" s="1"/>
      <c r="C5" s="17"/>
      <c r="D5" s="3"/>
      <c r="E5" s="9"/>
      <c r="F5" s="4"/>
      <c r="G5" s="17"/>
      <c r="I5" s="11"/>
      <c r="J5" s="4"/>
      <c r="K5" s="17"/>
      <c r="L5" s="3"/>
      <c r="M5" s="11"/>
      <c r="N5" s="4"/>
      <c r="O5" s="17"/>
    </row>
    <row r="6" spans="1:29" ht="14.25">
      <c r="A6" s="9">
        <v>44562</v>
      </c>
      <c r="B6" s="26" t="s">
        <v>24</v>
      </c>
      <c r="C6" s="30">
        <v>6389.55</v>
      </c>
      <c r="D6" s="3"/>
      <c r="E6" s="57">
        <v>44926</v>
      </c>
      <c r="F6" s="1" t="s">
        <v>10</v>
      </c>
      <c r="G6" s="33">
        <v>72</v>
      </c>
      <c r="I6" s="9">
        <v>44957</v>
      </c>
      <c r="J6" s="26" t="s">
        <v>0</v>
      </c>
      <c r="K6" s="30">
        <v>2960.62</v>
      </c>
      <c r="L6" s="3"/>
      <c r="M6" s="15">
        <v>45291</v>
      </c>
      <c r="N6" s="1" t="s">
        <v>8</v>
      </c>
      <c r="O6" s="33">
        <v>625.42999999999995</v>
      </c>
    </row>
    <row r="7" spans="1:29" ht="14.25">
      <c r="A7" s="9">
        <v>44630</v>
      </c>
      <c r="B7" s="26" t="s">
        <v>31</v>
      </c>
      <c r="C7" s="30">
        <v>130</v>
      </c>
      <c r="D7" s="3"/>
      <c r="E7" s="57">
        <v>44926</v>
      </c>
      <c r="F7" s="1" t="s">
        <v>35</v>
      </c>
      <c r="G7" s="33">
        <v>484.8</v>
      </c>
      <c r="I7" s="9">
        <v>45291</v>
      </c>
      <c r="J7" s="26" t="s">
        <v>22</v>
      </c>
      <c r="K7" s="30">
        <v>5400</v>
      </c>
      <c r="L7" s="3"/>
      <c r="M7" s="15">
        <v>45291</v>
      </c>
      <c r="N7" s="1" t="s">
        <v>3</v>
      </c>
      <c r="O7" s="33">
        <v>650</v>
      </c>
    </row>
    <row r="8" spans="1:29" ht="14.25" customHeight="1">
      <c r="A8" s="9">
        <v>44562</v>
      </c>
      <c r="B8" s="26" t="s">
        <v>34</v>
      </c>
      <c r="C8" s="29">
        <v>207.95</v>
      </c>
      <c r="D8" s="7"/>
      <c r="E8" s="57">
        <v>44926</v>
      </c>
      <c r="F8" s="1" t="s">
        <v>25</v>
      </c>
      <c r="G8" s="34">
        <v>569.47</v>
      </c>
      <c r="I8" s="9">
        <v>45291</v>
      </c>
      <c r="J8" s="26" t="s">
        <v>26</v>
      </c>
      <c r="K8" s="29">
        <v>4500</v>
      </c>
      <c r="L8" s="7"/>
      <c r="M8" s="15">
        <v>45291</v>
      </c>
      <c r="N8" s="26" t="s">
        <v>10</v>
      </c>
      <c r="O8" s="59">
        <v>72</v>
      </c>
    </row>
    <row r="9" spans="1:29" ht="14.25" customHeight="1">
      <c r="A9" s="9"/>
      <c r="B9" s="4"/>
      <c r="C9" s="28"/>
      <c r="D9" s="3"/>
      <c r="E9" s="57">
        <v>44926</v>
      </c>
      <c r="F9" s="26" t="s">
        <v>12</v>
      </c>
      <c r="G9" s="58">
        <v>51.57</v>
      </c>
      <c r="I9" s="55"/>
      <c r="J9" s="26"/>
      <c r="K9" s="56"/>
      <c r="L9" s="3"/>
      <c r="M9" s="57">
        <v>45291</v>
      </c>
      <c r="N9" s="26" t="s">
        <v>9</v>
      </c>
      <c r="O9" s="58">
        <v>120</v>
      </c>
      <c r="P9" s="37"/>
      <c r="Q9" s="7"/>
      <c r="R9" s="38"/>
      <c r="S9" s="39"/>
      <c r="T9" s="18"/>
      <c r="U9" s="7"/>
      <c r="V9" s="7"/>
      <c r="W9" s="7"/>
      <c r="X9" s="37"/>
      <c r="Y9" s="37"/>
      <c r="Z9" s="37"/>
      <c r="AA9" s="37"/>
      <c r="AB9" s="37"/>
      <c r="AC9" s="37"/>
    </row>
    <row r="10" spans="1:29" ht="14.25">
      <c r="A10" s="11"/>
      <c r="B10" s="4"/>
      <c r="C10" s="17"/>
      <c r="D10" s="3"/>
      <c r="E10" s="57">
        <v>44926</v>
      </c>
      <c r="F10" s="1" t="s">
        <v>9</v>
      </c>
      <c r="G10" s="34">
        <v>120</v>
      </c>
      <c r="I10" s="11"/>
      <c r="J10" s="4"/>
      <c r="K10" s="17"/>
      <c r="L10" s="3"/>
      <c r="M10" s="15">
        <v>45291</v>
      </c>
      <c r="N10" s="1" t="s">
        <v>13</v>
      </c>
      <c r="O10" s="34">
        <v>100</v>
      </c>
      <c r="P10" s="37"/>
      <c r="Q10" s="7"/>
      <c r="R10" s="7"/>
      <c r="S10" s="7"/>
      <c r="T10" s="7"/>
      <c r="U10" s="7"/>
      <c r="V10" s="7"/>
      <c r="W10" s="7"/>
      <c r="X10" s="37"/>
      <c r="Y10" s="37"/>
      <c r="Z10" s="37"/>
      <c r="AA10" s="37"/>
      <c r="AB10" s="37"/>
      <c r="AC10" s="37"/>
    </row>
    <row r="11" spans="1:29" ht="15">
      <c r="A11" s="11"/>
      <c r="B11" s="4"/>
      <c r="C11" s="17"/>
      <c r="D11" s="3"/>
      <c r="E11" s="57">
        <v>44926</v>
      </c>
      <c r="F11" s="1" t="s">
        <v>13</v>
      </c>
      <c r="G11" s="34">
        <v>100</v>
      </c>
      <c r="I11" s="11"/>
      <c r="J11" s="4"/>
      <c r="K11" s="17"/>
      <c r="L11" s="3"/>
      <c r="M11" s="15">
        <v>45291</v>
      </c>
      <c r="N11" s="1" t="s">
        <v>23</v>
      </c>
      <c r="O11" s="34">
        <v>1200</v>
      </c>
      <c r="P11" s="37"/>
      <c r="Q11" s="62"/>
      <c r="R11" s="62"/>
      <c r="S11" s="62"/>
      <c r="T11" s="7"/>
      <c r="U11" s="62"/>
      <c r="V11" s="62"/>
      <c r="W11" s="62"/>
      <c r="X11" s="37"/>
      <c r="Y11" s="37"/>
      <c r="Z11" s="37"/>
      <c r="AA11" s="37"/>
      <c r="AB11" s="37"/>
      <c r="AC11" s="37"/>
    </row>
    <row r="12" spans="1:29" ht="14.25">
      <c r="A12" s="11"/>
      <c r="B12" s="1"/>
      <c r="C12" s="10"/>
      <c r="D12" s="3"/>
      <c r="E12" s="57">
        <v>44926</v>
      </c>
      <c r="F12" s="1" t="s">
        <v>33</v>
      </c>
      <c r="G12" s="34">
        <v>2200</v>
      </c>
      <c r="I12" s="11"/>
      <c r="J12" s="1"/>
      <c r="K12" s="10"/>
      <c r="L12" s="3"/>
      <c r="M12" s="15">
        <v>45291</v>
      </c>
      <c r="N12" s="1" t="s">
        <v>11</v>
      </c>
      <c r="O12" s="34">
        <v>2600</v>
      </c>
      <c r="P12" s="37"/>
      <c r="Q12" s="7"/>
      <c r="R12" s="7"/>
      <c r="S12" s="7"/>
      <c r="T12" s="7"/>
      <c r="U12" s="7"/>
      <c r="V12" s="7"/>
      <c r="W12" s="7"/>
      <c r="X12" s="37"/>
      <c r="Y12" s="37"/>
      <c r="Z12" s="37"/>
      <c r="AA12" s="37"/>
      <c r="AB12" s="37"/>
      <c r="AC12" s="37"/>
    </row>
    <row r="13" spans="1:29" ht="14.25">
      <c r="A13" s="11"/>
      <c r="B13" s="1"/>
      <c r="C13" s="10"/>
      <c r="D13" s="3" t="s">
        <v>19</v>
      </c>
      <c r="E13" s="57">
        <v>44925</v>
      </c>
      <c r="F13" s="1" t="s">
        <v>14</v>
      </c>
      <c r="G13" s="34">
        <v>169.04</v>
      </c>
      <c r="I13" s="11"/>
      <c r="J13" s="1"/>
      <c r="K13" s="10"/>
      <c r="L13" s="3"/>
      <c r="M13" s="15">
        <v>45291</v>
      </c>
      <c r="N13" s="1" t="s">
        <v>12</v>
      </c>
      <c r="O13" s="34">
        <v>90</v>
      </c>
      <c r="P13" s="37"/>
      <c r="Q13" s="8"/>
      <c r="R13" s="41"/>
      <c r="S13" s="42"/>
      <c r="T13" s="7"/>
      <c r="U13" s="43"/>
      <c r="V13" s="44"/>
      <c r="W13" s="45"/>
      <c r="X13" s="37"/>
      <c r="Y13" s="37"/>
      <c r="Z13" s="37"/>
      <c r="AA13" s="37"/>
      <c r="AB13" s="37"/>
      <c r="AC13" s="37"/>
    </row>
    <row r="14" spans="1:29" ht="14.25">
      <c r="A14" s="11"/>
      <c r="B14" s="1"/>
      <c r="C14" s="10"/>
      <c r="D14" s="3"/>
      <c r="E14" s="57"/>
      <c r="F14" s="1"/>
      <c r="G14" s="34"/>
      <c r="I14" s="11"/>
      <c r="J14" s="1"/>
      <c r="K14" s="10"/>
      <c r="L14" s="3"/>
      <c r="M14" s="15">
        <v>45291</v>
      </c>
      <c r="N14" s="1" t="s">
        <v>14</v>
      </c>
      <c r="O14" s="34">
        <v>130</v>
      </c>
      <c r="P14" s="37"/>
      <c r="Q14" s="8"/>
      <c r="R14" s="41"/>
      <c r="S14" s="42"/>
      <c r="T14" s="7"/>
      <c r="U14" s="43"/>
      <c r="V14" s="44"/>
      <c r="W14" s="45"/>
      <c r="X14" s="37"/>
      <c r="Y14" s="37"/>
      <c r="Z14" s="37"/>
      <c r="AA14" s="37"/>
      <c r="AB14" s="37"/>
      <c r="AC14" s="37"/>
    </row>
    <row r="15" spans="1:29" ht="14.25">
      <c r="A15" s="11"/>
      <c r="B15" s="1"/>
      <c r="C15" s="10"/>
      <c r="D15" s="3"/>
      <c r="E15" s="57"/>
      <c r="F15" s="1"/>
      <c r="G15" s="34"/>
      <c r="I15" s="11"/>
      <c r="J15" s="1"/>
      <c r="K15" s="10"/>
      <c r="L15" s="3"/>
      <c r="M15" s="15">
        <v>45291</v>
      </c>
      <c r="N15" s="1" t="s">
        <v>32</v>
      </c>
      <c r="O15" s="34">
        <v>50</v>
      </c>
      <c r="P15" s="37"/>
      <c r="Q15" s="8"/>
      <c r="R15" s="41"/>
      <c r="S15" s="46"/>
      <c r="T15" s="7"/>
      <c r="U15" s="43"/>
      <c r="V15" s="44"/>
      <c r="W15" s="47"/>
      <c r="X15" s="37"/>
      <c r="Y15" s="37"/>
      <c r="Z15" s="37"/>
      <c r="AA15" s="37"/>
      <c r="AB15" s="37"/>
      <c r="AC15" s="37"/>
    </row>
    <row r="16" spans="1:29" ht="14.25">
      <c r="A16" s="11"/>
      <c r="B16" s="1"/>
      <c r="C16" s="10"/>
      <c r="D16" s="3"/>
      <c r="E16" s="57"/>
      <c r="F16" s="1"/>
      <c r="G16" s="34"/>
      <c r="I16" s="11"/>
      <c r="J16" s="1"/>
      <c r="K16" s="10"/>
      <c r="L16" s="3"/>
      <c r="M16" s="15"/>
      <c r="N16" s="1"/>
      <c r="O16" s="30"/>
      <c r="P16" s="37"/>
      <c r="Q16" s="8"/>
      <c r="R16" s="7"/>
      <c r="S16" s="48"/>
      <c r="T16" s="7"/>
      <c r="U16" s="43"/>
      <c r="V16" s="44"/>
      <c r="W16" s="47"/>
      <c r="X16" s="37"/>
      <c r="Y16" s="37"/>
      <c r="Z16" s="37"/>
      <c r="AA16" s="37"/>
      <c r="AB16" s="37"/>
      <c r="AC16" s="37"/>
    </row>
    <row r="17" spans="1:29" ht="14.25">
      <c r="A17" s="11"/>
      <c r="B17" s="1"/>
      <c r="C17" s="10"/>
      <c r="D17" s="3"/>
      <c r="E17" s="57"/>
      <c r="F17" s="1"/>
      <c r="G17" s="34"/>
      <c r="I17" s="11"/>
      <c r="J17" s="1"/>
      <c r="K17" s="10"/>
      <c r="L17" s="3"/>
      <c r="M17" s="16"/>
      <c r="N17" s="1"/>
      <c r="O17" s="30"/>
      <c r="P17" s="37"/>
      <c r="Q17" s="7"/>
      <c r="R17" s="7"/>
      <c r="S17" s="7"/>
      <c r="T17" s="7"/>
      <c r="U17" s="43"/>
      <c r="V17" s="44"/>
      <c r="W17" s="47"/>
      <c r="X17" s="37"/>
      <c r="Y17" s="37"/>
      <c r="Z17" s="37"/>
      <c r="AA17" s="37"/>
      <c r="AB17" s="37"/>
      <c r="AC17" s="37"/>
    </row>
    <row r="18" spans="1:29" ht="14.25">
      <c r="A18" s="11"/>
      <c r="B18" s="1"/>
      <c r="C18" s="10"/>
      <c r="D18" s="3"/>
      <c r="E18" s="57"/>
      <c r="F18" s="1"/>
      <c r="G18" s="30"/>
      <c r="I18" s="11"/>
      <c r="J18" s="1"/>
      <c r="K18" s="10"/>
      <c r="L18" s="3"/>
      <c r="M18" s="16"/>
      <c r="N18" s="1"/>
      <c r="O18" s="30"/>
      <c r="P18" s="37"/>
      <c r="Q18" s="7"/>
      <c r="R18" s="7"/>
      <c r="S18" s="7"/>
      <c r="T18" s="7"/>
      <c r="U18" s="43"/>
      <c r="V18" s="44"/>
      <c r="W18" s="47"/>
      <c r="X18" s="37"/>
      <c r="Y18" s="37"/>
      <c r="Z18" s="37"/>
      <c r="AA18" s="37"/>
      <c r="AB18" s="37"/>
      <c r="AC18" s="37"/>
    </row>
    <row r="19" spans="1:29" ht="14.25">
      <c r="A19" s="11"/>
      <c r="B19" s="1"/>
      <c r="C19" s="10"/>
      <c r="D19" s="3"/>
      <c r="E19" s="16"/>
      <c r="F19" s="1"/>
      <c r="G19" s="30"/>
      <c r="I19" s="11"/>
      <c r="J19" s="1"/>
      <c r="K19" s="10"/>
      <c r="L19" s="3"/>
      <c r="M19" s="16"/>
      <c r="N19" s="1"/>
      <c r="O19" s="30"/>
      <c r="P19" s="37"/>
      <c r="Q19" s="7"/>
      <c r="R19" s="44"/>
      <c r="S19" s="49"/>
      <c r="T19" s="7"/>
      <c r="U19" s="43"/>
      <c r="V19" s="44"/>
      <c r="W19" s="47"/>
      <c r="X19" s="37"/>
      <c r="Y19" s="37"/>
      <c r="Z19" s="37"/>
      <c r="AA19" s="37"/>
      <c r="AB19" s="37"/>
      <c r="AC19" s="37"/>
    </row>
    <row r="20" spans="1:29" ht="14.25">
      <c r="A20" s="11"/>
      <c r="B20" s="1"/>
      <c r="C20" s="10"/>
      <c r="D20" s="3"/>
      <c r="E20" s="16"/>
      <c r="F20" s="1"/>
      <c r="G20" s="30"/>
      <c r="I20" s="11"/>
      <c r="J20" s="1"/>
      <c r="K20" s="10"/>
      <c r="L20" s="3"/>
      <c r="M20" s="16"/>
      <c r="N20" s="1"/>
      <c r="O20" s="30"/>
      <c r="P20" s="37"/>
      <c r="Q20" s="7"/>
      <c r="R20" s="44"/>
      <c r="S20" s="49"/>
      <c r="T20" s="7"/>
      <c r="U20" s="43"/>
      <c r="V20" s="44"/>
      <c r="W20" s="47"/>
      <c r="X20" s="37"/>
      <c r="Y20" s="37"/>
      <c r="Z20" s="37"/>
      <c r="AA20" s="37"/>
      <c r="AB20" s="37"/>
      <c r="AC20" s="37"/>
    </row>
    <row r="21" spans="1:29" ht="14.25">
      <c r="A21" s="11"/>
      <c r="B21" s="1"/>
      <c r="C21" s="10"/>
      <c r="D21" s="3"/>
      <c r="E21" s="16"/>
      <c r="F21" s="1"/>
      <c r="G21" s="30"/>
      <c r="I21" s="11"/>
      <c r="J21" s="1"/>
      <c r="K21" s="10"/>
      <c r="L21" s="3"/>
      <c r="M21" s="16"/>
      <c r="N21" s="1"/>
      <c r="O21" s="30"/>
      <c r="P21" s="37"/>
      <c r="Q21" s="7"/>
      <c r="R21" s="44"/>
      <c r="S21" s="49"/>
      <c r="T21" s="7"/>
      <c r="U21" s="43"/>
      <c r="V21" s="44"/>
      <c r="W21" s="47"/>
      <c r="X21" s="37"/>
      <c r="Y21" s="37"/>
      <c r="Z21" s="37"/>
      <c r="AA21" s="37"/>
      <c r="AB21" s="37"/>
      <c r="AC21" s="37"/>
    </row>
    <row r="22" spans="1:29" ht="14.25">
      <c r="A22" s="11"/>
      <c r="B22" s="1"/>
      <c r="C22" s="10"/>
      <c r="D22" s="3"/>
      <c r="E22" s="16"/>
      <c r="F22" s="1"/>
      <c r="G22" s="30"/>
      <c r="I22" s="11"/>
      <c r="J22" s="1"/>
      <c r="K22" s="10"/>
      <c r="L22" s="3"/>
      <c r="M22" s="16"/>
      <c r="N22" s="1"/>
      <c r="O22" s="30"/>
      <c r="P22" s="37"/>
      <c r="Q22" s="7"/>
      <c r="R22" s="44"/>
      <c r="S22" s="49"/>
      <c r="T22" s="7"/>
      <c r="U22" s="43"/>
      <c r="V22" s="44"/>
      <c r="W22" s="47"/>
      <c r="X22" s="37"/>
      <c r="Y22" s="37"/>
      <c r="Z22" s="37"/>
      <c r="AA22" s="37"/>
      <c r="AB22" s="37"/>
      <c r="AC22" s="37"/>
    </row>
    <row r="23" spans="1:29" ht="14.25">
      <c r="A23" s="11"/>
      <c r="B23" s="1"/>
      <c r="C23" s="10"/>
      <c r="D23" s="3"/>
      <c r="E23" s="16"/>
      <c r="F23" s="1"/>
      <c r="G23" s="30"/>
      <c r="I23" s="11"/>
      <c r="J23" s="1"/>
      <c r="K23" s="10"/>
      <c r="L23" s="3"/>
      <c r="M23" s="16"/>
      <c r="N23" s="1"/>
      <c r="O23" s="30"/>
      <c r="P23" s="37"/>
      <c r="Q23" s="7"/>
      <c r="R23" s="44"/>
      <c r="S23" s="49"/>
      <c r="T23" s="7"/>
      <c r="U23" s="43"/>
      <c r="V23" s="44"/>
      <c r="W23" s="47"/>
      <c r="X23" s="37"/>
      <c r="Y23" s="37"/>
      <c r="Z23" s="37"/>
      <c r="AA23" s="37"/>
      <c r="AB23" s="37"/>
      <c r="AC23" s="37"/>
    </row>
    <row r="24" spans="1:29" ht="14.25">
      <c r="A24" s="11"/>
      <c r="B24" s="1"/>
      <c r="C24" s="10"/>
      <c r="D24" s="3"/>
      <c r="E24" s="11"/>
      <c r="F24" s="4"/>
      <c r="G24" s="28"/>
      <c r="I24" s="11"/>
      <c r="J24" s="1"/>
      <c r="K24" s="10"/>
      <c r="L24" s="3"/>
      <c r="M24" s="11"/>
      <c r="N24" s="4"/>
      <c r="O24" s="28"/>
      <c r="P24" s="37"/>
      <c r="Q24" s="7"/>
      <c r="R24" s="44"/>
      <c r="S24" s="49"/>
      <c r="T24" s="7"/>
      <c r="U24" s="43"/>
      <c r="V24" s="44"/>
      <c r="W24" s="47"/>
      <c r="X24" s="37"/>
      <c r="Y24" s="37"/>
      <c r="Z24" s="37"/>
      <c r="AA24" s="37"/>
      <c r="AB24" s="37"/>
      <c r="AC24" s="37"/>
    </row>
    <row r="25" spans="1:29" ht="15">
      <c r="A25" s="11"/>
      <c r="B25" s="2"/>
      <c r="C25" s="17"/>
      <c r="D25" s="7"/>
      <c r="E25" s="11"/>
      <c r="F25" s="4"/>
      <c r="G25" s="28"/>
      <c r="I25" s="11"/>
      <c r="J25" s="2"/>
      <c r="K25" s="17"/>
      <c r="L25" s="7"/>
      <c r="M25" s="11"/>
      <c r="N25" s="4"/>
      <c r="O25" s="28"/>
      <c r="P25" s="37"/>
      <c r="Q25" s="7"/>
      <c r="R25" s="44"/>
      <c r="S25" s="49"/>
      <c r="T25" s="7"/>
      <c r="U25" s="43"/>
      <c r="V25" s="44"/>
      <c r="W25" s="47"/>
      <c r="X25" s="37"/>
      <c r="Y25" s="37"/>
      <c r="Z25" s="37"/>
      <c r="AA25" s="37"/>
      <c r="AB25" s="37"/>
      <c r="AC25" s="37"/>
    </row>
    <row r="26" spans="1:29" ht="15">
      <c r="A26" s="14"/>
      <c r="B26" s="2" t="s">
        <v>1</v>
      </c>
      <c r="C26" s="31">
        <f>SUM(C6:C24)</f>
        <v>6727.5</v>
      </c>
      <c r="D26" s="7"/>
      <c r="E26" s="11"/>
      <c r="F26" s="2" t="s">
        <v>1</v>
      </c>
      <c r="G26" s="31">
        <f>SUM(G6:G25)</f>
        <v>3766.88</v>
      </c>
      <c r="I26" s="14"/>
      <c r="J26" s="2" t="s">
        <v>1</v>
      </c>
      <c r="K26" s="31">
        <f>SUM(K6:K24)</f>
        <v>12860.619999999999</v>
      </c>
      <c r="L26" s="7"/>
      <c r="M26" s="11"/>
      <c r="N26" s="2" t="s">
        <v>1</v>
      </c>
      <c r="O26" s="31">
        <f>SUM(O6:O25)</f>
        <v>5637.43</v>
      </c>
      <c r="P26" s="37"/>
      <c r="Q26" s="7"/>
      <c r="R26" s="44"/>
      <c r="S26" s="49"/>
      <c r="T26" s="7"/>
      <c r="U26" s="43"/>
      <c r="V26" s="44"/>
      <c r="W26" s="42"/>
      <c r="X26" s="37"/>
      <c r="Y26" s="37"/>
      <c r="Z26" s="37"/>
      <c r="AA26" s="37"/>
      <c r="AB26" s="37"/>
      <c r="AC26" s="37"/>
    </row>
    <row r="27" spans="1:29" ht="15">
      <c r="A27" s="11"/>
      <c r="B27" s="4"/>
      <c r="C27" s="17"/>
      <c r="D27" s="7"/>
      <c r="E27" s="9">
        <v>44926</v>
      </c>
      <c r="F27" s="4" t="s">
        <v>7</v>
      </c>
      <c r="G27" s="31">
        <f>C26-G26</f>
        <v>2960.62</v>
      </c>
      <c r="I27" s="11"/>
      <c r="J27" s="4"/>
      <c r="K27" s="17"/>
      <c r="L27" s="7"/>
      <c r="M27" s="9">
        <v>45291</v>
      </c>
      <c r="N27" s="4" t="s">
        <v>7</v>
      </c>
      <c r="O27" s="31">
        <f>K26-O26</f>
        <v>7223.1899999999987</v>
      </c>
      <c r="P27" s="37"/>
      <c r="Q27" s="7"/>
      <c r="R27" s="44"/>
      <c r="S27" s="49"/>
      <c r="T27" s="7"/>
      <c r="U27" s="44"/>
      <c r="V27" s="44"/>
      <c r="W27" s="42"/>
      <c r="X27" s="37"/>
      <c r="Y27" s="37"/>
      <c r="Z27" s="37"/>
      <c r="AA27" s="37"/>
      <c r="AB27" s="37"/>
      <c r="AC27" s="37"/>
    </row>
    <row r="28" spans="1:29" ht="15.75" thickBot="1">
      <c r="A28" s="12">
        <v>44926</v>
      </c>
      <c r="B28" s="13" t="s">
        <v>5</v>
      </c>
      <c r="C28" s="32">
        <f>SUM(C26:C26)</f>
        <v>6727.5</v>
      </c>
      <c r="D28" s="7"/>
      <c r="E28" s="12">
        <v>44926</v>
      </c>
      <c r="F28" s="13" t="s">
        <v>5</v>
      </c>
      <c r="G28" s="32">
        <f>SUM(G26:G27)</f>
        <v>6727.5</v>
      </c>
      <c r="I28" s="12">
        <v>45291</v>
      </c>
      <c r="J28" s="13" t="s">
        <v>5</v>
      </c>
      <c r="K28" s="32">
        <f>SUM(K26:K26)</f>
        <v>12860.619999999999</v>
      </c>
      <c r="L28" s="7"/>
      <c r="M28" s="12">
        <v>45291</v>
      </c>
      <c r="N28" s="13" t="s">
        <v>5</v>
      </c>
      <c r="O28" s="32">
        <f>SUM(O26:O27)</f>
        <v>12860.619999999999</v>
      </c>
      <c r="P28" s="37"/>
      <c r="Q28" s="7"/>
      <c r="R28" s="44"/>
      <c r="S28" s="49"/>
      <c r="T28" s="7"/>
      <c r="U28" s="44"/>
      <c r="V28" s="44"/>
      <c r="W28" s="42"/>
      <c r="X28" s="37"/>
      <c r="Y28" s="37"/>
      <c r="Z28" s="37"/>
      <c r="AA28" s="37"/>
      <c r="AB28" s="37"/>
      <c r="AC28" s="37"/>
    </row>
    <row r="29" spans="1:29" ht="14.25">
      <c r="A29" s="3"/>
      <c r="B29" s="3"/>
      <c r="C29" s="3"/>
      <c r="D29" s="7"/>
      <c r="E29" s="3"/>
      <c r="F29" s="3"/>
      <c r="G29" s="3"/>
      <c r="I29" s="3"/>
      <c r="J29" s="3"/>
      <c r="K29" s="3"/>
      <c r="L29" s="7"/>
      <c r="M29" s="3"/>
      <c r="N29" s="3"/>
      <c r="O29" s="3"/>
      <c r="P29" s="37"/>
      <c r="Q29" s="7"/>
      <c r="R29" s="44"/>
      <c r="S29" s="49"/>
      <c r="T29" s="7"/>
      <c r="U29" s="44"/>
      <c r="V29" s="44"/>
      <c r="W29" s="42"/>
      <c r="X29" s="37"/>
      <c r="Y29" s="37"/>
      <c r="Z29" s="37"/>
      <c r="AA29" s="37"/>
      <c r="AB29" s="37"/>
      <c r="AC29" s="37"/>
    </row>
    <row r="30" spans="1:29" ht="15.75" thickBot="1">
      <c r="A30" s="3"/>
      <c r="B30" s="3"/>
      <c r="C30" s="3"/>
      <c r="D30" s="3"/>
      <c r="E30" s="21"/>
      <c r="F30" s="3"/>
      <c r="G30" s="3"/>
      <c r="I30" s="3"/>
      <c r="J30" s="3"/>
      <c r="K30" s="3"/>
      <c r="L30" s="3"/>
      <c r="M30" s="21"/>
      <c r="N30" s="3"/>
      <c r="O30" s="3"/>
      <c r="P30" s="37"/>
      <c r="Q30" s="7"/>
      <c r="R30" s="44"/>
      <c r="S30" s="49"/>
      <c r="T30" s="7"/>
      <c r="U30" s="44"/>
      <c r="V30" s="44"/>
      <c r="W30" s="42"/>
      <c r="X30" s="37"/>
      <c r="Y30" s="37"/>
      <c r="Z30" s="37"/>
      <c r="AA30" s="37"/>
      <c r="AB30" s="37"/>
      <c r="AC30" s="37"/>
    </row>
    <row r="31" spans="1:29" ht="15.75" thickBot="1">
      <c r="A31" s="19" t="s">
        <v>28</v>
      </c>
      <c r="B31" s="20"/>
      <c r="C31" s="20"/>
      <c r="D31" s="61"/>
      <c r="E31" s="60"/>
      <c r="F31" s="3"/>
      <c r="G31" s="3"/>
      <c r="I31" s="19" t="s">
        <v>27</v>
      </c>
      <c r="J31" s="20"/>
      <c r="K31" s="20"/>
      <c r="L31" s="61"/>
      <c r="M31" s="60"/>
      <c r="N31" s="3"/>
      <c r="O31" s="3"/>
      <c r="P31" s="37"/>
      <c r="Q31" s="7"/>
      <c r="R31" s="44"/>
      <c r="S31" s="49"/>
      <c r="T31" s="7"/>
      <c r="U31" s="7"/>
      <c r="V31" s="7"/>
      <c r="W31" s="48"/>
      <c r="X31" s="37"/>
      <c r="Y31" s="37"/>
      <c r="Z31" s="37"/>
      <c r="AA31" s="37"/>
      <c r="AB31" s="37"/>
      <c r="AC31" s="37"/>
    </row>
    <row r="32" spans="1:29" ht="15.75" thickBot="1">
      <c r="A32" s="7"/>
      <c r="B32" s="7"/>
      <c r="C32" s="7"/>
      <c r="D32" s="21"/>
      <c r="E32" s="52"/>
      <c r="F32" s="3"/>
      <c r="G32" s="25"/>
      <c r="I32" s="7"/>
      <c r="J32" s="7"/>
      <c r="K32" s="7"/>
      <c r="L32" s="21"/>
      <c r="M32" s="24"/>
      <c r="N32" s="3"/>
      <c r="O32" s="25"/>
      <c r="P32" s="37"/>
      <c r="Q32" s="7"/>
      <c r="R32" s="44"/>
      <c r="S32" s="49"/>
      <c r="T32" s="7"/>
      <c r="U32" s="7"/>
      <c r="V32" s="7"/>
      <c r="W32" s="48"/>
      <c r="X32" s="37"/>
      <c r="Y32" s="37"/>
      <c r="Z32" s="37"/>
      <c r="AA32" s="37"/>
      <c r="AB32" s="37"/>
      <c r="AC32" s="37"/>
    </row>
    <row r="33" spans="1:29" ht="15.75" thickBot="1">
      <c r="A33" s="5">
        <v>44926</v>
      </c>
      <c r="B33" s="22" t="s">
        <v>6</v>
      </c>
      <c r="C33" s="35">
        <v>47516.01</v>
      </c>
      <c r="D33" s="3"/>
      <c r="E33" s="3"/>
      <c r="F33" s="3"/>
      <c r="G33" s="3"/>
      <c r="I33" s="5">
        <v>45291</v>
      </c>
      <c r="J33" s="22" t="s">
        <v>6</v>
      </c>
      <c r="K33" s="35">
        <v>42371.55</v>
      </c>
      <c r="L33" s="7"/>
      <c r="M33" s="7"/>
      <c r="N33" s="3"/>
      <c r="O33" s="3"/>
      <c r="P33" s="37"/>
      <c r="Q33" s="7"/>
      <c r="R33" s="40"/>
      <c r="S33" s="7"/>
      <c r="T33" s="7"/>
      <c r="U33" s="7"/>
      <c r="V33" s="40"/>
      <c r="W33" s="50"/>
      <c r="X33" s="37"/>
      <c r="Y33" s="37"/>
      <c r="Z33" s="37"/>
      <c r="AA33" s="37"/>
      <c r="AB33" s="37"/>
      <c r="AC33" s="37"/>
    </row>
    <row r="34" spans="1:29" ht="15.75" thickBot="1">
      <c r="A34" s="6">
        <v>44926</v>
      </c>
      <c r="B34" s="22" t="s">
        <v>2</v>
      </c>
      <c r="C34" s="35">
        <f>G27</f>
        <v>2960.62</v>
      </c>
      <c r="D34" s="3"/>
      <c r="E34" s="3"/>
      <c r="F34" s="3"/>
      <c r="G34" s="3"/>
      <c r="I34" s="6">
        <v>45291</v>
      </c>
      <c r="J34" s="22" t="s">
        <v>2</v>
      </c>
      <c r="K34" s="35">
        <f>O27</f>
        <v>7223.1899999999987</v>
      </c>
      <c r="L34" s="3"/>
      <c r="M34" s="3"/>
      <c r="N34" s="3"/>
      <c r="O34" s="3"/>
      <c r="P34" s="37"/>
      <c r="Q34" s="18"/>
      <c r="R34" s="40"/>
      <c r="S34" s="50"/>
      <c r="T34" s="7"/>
      <c r="U34" s="8"/>
      <c r="V34" s="7"/>
      <c r="W34" s="50"/>
      <c r="X34" s="37"/>
      <c r="Y34" s="37"/>
      <c r="Z34" s="37"/>
      <c r="AA34" s="37"/>
      <c r="AB34" s="37"/>
      <c r="AC34" s="37"/>
    </row>
    <row r="35" spans="1:29" ht="15.75" thickBot="1">
      <c r="A35" s="5">
        <v>44926</v>
      </c>
      <c r="B35" s="22" t="s">
        <v>4</v>
      </c>
      <c r="C35" s="36">
        <f>SUM(C33:C34)</f>
        <v>50476.630000000005</v>
      </c>
      <c r="D35" s="3"/>
      <c r="E35" s="3"/>
      <c r="F35" s="3"/>
      <c r="G35" s="3"/>
      <c r="I35" s="5">
        <v>45291</v>
      </c>
      <c r="J35" s="22" t="s">
        <v>4</v>
      </c>
      <c r="K35" s="36">
        <f>SUM(K33:K34)</f>
        <v>49594.740000000005</v>
      </c>
      <c r="L35" s="3"/>
      <c r="M35" s="3"/>
      <c r="N35" s="3"/>
      <c r="O35" s="3"/>
      <c r="P35" s="37"/>
      <c r="Q35" s="7"/>
      <c r="R35" s="7"/>
      <c r="S35" s="7"/>
      <c r="T35" s="7"/>
      <c r="U35" s="8"/>
      <c r="V35" s="7"/>
      <c r="W35" s="51"/>
      <c r="X35" s="37"/>
      <c r="Y35" s="37"/>
      <c r="Z35" s="37"/>
      <c r="AA35" s="37"/>
      <c r="AB35" s="37"/>
      <c r="AC35" s="37"/>
    </row>
    <row r="36" spans="1:29" ht="15">
      <c r="A36" s="3"/>
      <c r="B36" s="3"/>
      <c r="C36" s="23"/>
      <c r="D36" s="3"/>
      <c r="E36" s="3"/>
      <c r="F36" s="3"/>
      <c r="G36" s="3"/>
      <c r="I36" s="3"/>
      <c r="J36" s="3"/>
      <c r="K36" s="23"/>
      <c r="L36" s="3"/>
      <c r="M36" s="3"/>
      <c r="N36" s="3"/>
      <c r="O36" s="3"/>
      <c r="P36" s="37"/>
      <c r="Q36" s="8"/>
      <c r="R36" s="7"/>
      <c r="S36" s="51"/>
      <c r="T36" s="7"/>
      <c r="U36" s="7"/>
      <c r="V36" s="7"/>
      <c r="W36" s="7"/>
      <c r="X36" s="37"/>
      <c r="Y36" s="37"/>
      <c r="Z36" s="37"/>
      <c r="AA36" s="37"/>
      <c r="AB36" s="37"/>
      <c r="AC36" s="37"/>
    </row>
    <row r="37" spans="1:29" ht="15">
      <c r="A37" s="23" t="s">
        <v>29</v>
      </c>
      <c r="B37" s="3"/>
      <c r="C37" s="3"/>
      <c r="D37" s="3"/>
      <c r="E37" s="3"/>
      <c r="F37" s="3"/>
      <c r="G37" s="3"/>
      <c r="I37" s="23" t="s">
        <v>30</v>
      </c>
      <c r="J37" s="3"/>
      <c r="K37" s="3"/>
      <c r="L37" s="3"/>
      <c r="M37" s="3"/>
      <c r="N37" s="3"/>
      <c r="O37" s="3"/>
      <c r="P37" s="37"/>
      <c r="Q37" s="7"/>
      <c r="R37" s="7"/>
      <c r="S37" s="7"/>
      <c r="T37" s="7"/>
      <c r="U37" s="21"/>
      <c r="V37" s="7"/>
      <c r="W37" s="7"/>
      <c r="X37" s="37"/>
      <c r="Y37" s="37"/>
      <c r="Z37" s="37"/>
      <c r="AA37" s="37"/>
      <c r="AB37" s="37"/>
      <c r="AC37" s="37"/>
    </row>
    <row r="38" spans="1:29" ht="14.25">
      <c r="D38" s="3"/>
      <c r="L38" s="3"/>
      <c r="Q38" s="7"/>
      <c r="R38" s="7"/>
      <c r="S38" s="7"/>
      <c r="T38" s="7"/>
      <c r="U38" s="7"/>
      <c r="V38" s="7"/>
      <c r="W38" s="7"/>
      <c r="X38" s="37"/>
    </row>
    <row r="39" spans="1:29" ht="15">
      <c r="Q39" s="21"/>
      <c r="R39" s="21"/>
      <c r="S39" s="21"/>
      <c r="T39" s="21"/>
      <c r="U39" s="52"/>
      <c r="V39" s="7"/>
      <c r="W39" s="53"/>
      <c r="X39" s="37"/>
    </row>
    <row r="40" spans="1:29" ht="14.25">
      <c r="Q40" s="7"/>
      <c r="R40" s="7"/>
      <c r="S40" s="7"/>
      <c r="T40" s="7"/>
      <c r="U40" s="7"/>
      <c r="V40" s="7"/>
      <c r="W40" s="7"/>
      <c r="X40" s="37"/>
    </row>
    <row r="41" spans="1:29" ht="15">
      <c r="Q41" s="8"/>
      <c r="R41" s="44"/>
      <c r="S41" s="54"/>
      <c r="T41" s="7"/>
      <c r="U41" s="7"/>
      <c r="V41" s="7"/>
      <c r="W41" s="7"/>
      <c r="X41" s="37"/>
    </row>
    <row r="42" spans="1:29" ht="15">
      <c r="Q42" s="8"/>
      <c r="R42" s="44"/>
      <c r="S42" s="54"/>
      <c r="T42" s="7"/>
      <c r="U42" s="7"/>
      <c r="V42" s="7"/>
      <c r="W42" s="7"/>
      <c r="X42" s="37"/>
    </row>
    <row r="43" spans="1:29" ht="15">
      <c r="Q43" s="8"/>
      <c r="R43" s="44"/>
      <c r="S43" s="54"/>
      <c r="T43" s="7"/>
      <c r="U43" s="7"/>
      <c r="V43" s="7"/>
      <c r="W43" s="7"/>
      <c r="X43" s="37"/>
    </row>
    <row r="44" spans="1:29" ht="15">
      <c r="Q44" s="7"/>
      <c r="R44" s="7"/>
      <c r="S44" s="18"/>
      <c r="T44" s="7"/>
      <c r="U44" s="7"/>
      <c r="V44" s="7"/>
      <c r="W44" s="7"/>
      <c r="X44" s="37"/>
    </row>
    <row r="45" spans="1:29" ht="15">
      <c r="Q45" s="18"/>
      <c r="R45" s="7"/>
      <c r="S45" s="7"/>
      <c r="T45" s="7"/>
      <c r="U45" s="37"/>
      <c r="V45" s="37"/>
      <c r="W45" s="37"/>
      <c r="X45" s="37"/>
    </row>
    <row r="46" spans="1:29">
      <c r="Q46" s="37"/>
      <c r="R46" s="37"/>
      <c r="S46" s="37"/>
      <c r="T46" s="37"/>
      <c r="U46" s="37"/>
      <c r="V46" s="37"/>
      <c r="W46" s="37"/>
      <c r="X46" s="37"/>
    </row>
    <row r="47" spans="1:29">
      <c r="Q47" s="37"/>
      <c r="R47" s="37"/>
      <c r="S47" s="37"/>
      <c r="T47" s="37"/>
      <c r="U47" s="37"/>
      <c r="V47" s="37"/>
      <c r="W47" s="37"/>
      <c r="X47" s="37"/>
    </row>
    <row r="48" spans="1:29">
      <c r="Q48" s="37"/>
      <c r="R48" s="37"/>
      <c r="S48" s="37"/>
      <c r="T48" s="37"/>
      <c r="U48" s="37"/>
      <c r="V48" s="37"/>
      <c r="W48" s="37"/>
      <c r="X48" s="37"/>
    </row>
    <row r="49" spans="17:24">
      <c r="Q49" s="37"/>
      <c r="R49" s="37"/>
      <c r="S49" s="37"/>
      <c r="T49" s="37"/>
      <c r="U49" s="37"/>
      <c r="V49" s="37"/>
      <c r="W49" s="37"/>
      <c r="X49" s="37"/>
    </row>
  </sheetData>
  <mergeCells count="8">
    <mergeCell ref="Q11:S11"/>
    <mergeCell ref="U11:W11"/>
    <mergeCell ref="C2:F2"/>
    <mergeCell ref="J2:N2"/>
    <mergeCell ref="A4:C4"/>
    <mergeCell ref="E4:G4"/>
    <mergeCell ref="I4:K4"/>
    <mergeCell ref="M4:O4"/>
  </mergeCells>
  <printOptions horizontalCentered="1" verticalCentered="1"/>
  <pageMargins left="0.51" right="0.33" top="0.74803149606299213" bottom="0.74803149606299213" header="0.31496062992125984" footer="0.31496062992125984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Feuil4</vt:lpstr>
      <vt:lpstr>Feuil4!Zone_d_impression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 Languille "LE PHOTOGRAPHE"</dc:creator>
  <cp:lastModifiedBy>alain alain</cp:lastModifiedBy>
  <cp:lastPrinted>2022-09-16T16:38:23Z</cp:lastPrinted>
  <dcterms:created xsi:type="dcterms:W3CDTF">2000-02-15T13:11:27Z</dcterms:created>
  <dcterms:modified xsi:type="dcterms:W3CDTF">2023-10-22T16:32:31Z</dcterms:modified>
</cp:coreProperties>
</file>